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J24" s="1"/>
  <c r="I13"/>
  <c r="I24" s="1"/>
  <c r="H13"/>
  <c r="G13"/>
  <c r="F13"/>
  <c r="F24" s="1"/>
  <c r="J195" l="1"/>
  <c r="F195"/>
  <c r="G195"/>
  <c r="J176"/>
  <c r="I176"/>
  <c r="H157"/>
  <c r="G157"/>
  <c r="I119"/>
  <c r="J119"/>
  <c r="H100"/>
  <c r="G100"/>
  <c r="I62"/>
  <c r="F43"/>
  <c r="G43"/>
  <c r="I43"/>
  <c r="H43"/>
  <c r="J62"/>
  <c r="G81"/>
  <c r="I100"/>
  <c r="L119"/>
  <c r="G138"/>
  <c r="I157"/>
  <c r="L176"/>
  <c r="F62"/>
  <c r="H81"/>
  <c r="J100"/>
  <c r="F119"/>
  <c r="H138"/>
  <c r="J157"/>
  <c r="F176"/>
  <c r="H195"/>
  <c r="G24"/>
  <c r="J43"/>
  <c r="H24"/>
  <c r="L43"/>
  <c r="G62"/>
  <c r="I81"/>
  <c r="L100"/>
  <c r="G119"/>
  <c r="I138"/>
  <c r="L157"/>
  <c r="G176"/>
  <c r="I195"/>
  <c r="J196" l="1"/>
  <c r="G196"/>
  <c r="F196"/>
  <c r="I196"/>
  <c r="H196"/>
  <c r="L23"/>
  <c r="L24" s="1"/>
  <c r="L196" s="1"/>
</calcChain>
</file>

<file path=xl/sharedStrings.xml><?xml version="1.0" encoding="utf-8"?>
<sst xmlns="http://schemas.openxmlformats.org/spreadsheetml/2006/main" count="318" uniqueCount="110">
  <si>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</si>
  <si>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</si>
  <si>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</si>
  <si>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</si>
  <si>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</si>
  <si>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</si>
  <si>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</si>
  <si>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</si>
  <si>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</si>
  <si>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</si>
  <si>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</si>
  <si>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</si>
  <si>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</si>
  <si>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</si>
  <si>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</si>
  <si>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</si>
  <si>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</si>
  <si>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</si>
  <si>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</si>
  <si>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</si>
  <si>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</si>
  <si>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</si>
  <si>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</si>
  <si>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</si>
  <si>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</si>
  <si>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</si>
  <si>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</si>
  <si>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</si>
  <si>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</si>
  <si>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</si>
  <si>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</si>
  <si>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</si>
  <si>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</si>
  <si>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</si>
  <si>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</si>
  <si>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</si>
  <si>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</si>
  <si>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</si>
  <si>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</si>
  <si>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</si>
  <si>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</si>
  <si>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</si>
  <si>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</si>
  <si>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</si>
  <si>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</si>
  <si>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</si>
  <si>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</si>
  <si>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</si>
  <si>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</si>
  <si>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</si>
  <si>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</si>
  <si>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</si>
  <si>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</si>
  <si>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</si>
  <si>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</si>
  <si>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</si>
  <si>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</si>
  <si>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</si>
  <si>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</si>
  <si>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</si>
  <si>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</si>
  <si>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</si>
  <si>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</si>
  <si>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</si>
  <si>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</si>
  <si>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Котлета рыбная</t>
  </si>
  <si>
    <t>Рис с овощами</t>
  </si>
  <si>
    <t>Хлеб ржано-пшеничный</t>
  </si>
  <si>
    <t>Салат из свеклы отварной</t>
  </si>
  <si>
    <t>Печень по-строгановски</t>
  </si>
  <si>
    <t>Каша гречневая рассыпчатая</t>
  </si>
  <si>
    <t>Салат витаминный</t>
  </si>
  <si>
    <t>Бефстроганов из отварной говядины</t>
  </si>
  <si>
    <t>Напиток из шиповника</t>
  </si>
  <si>
    <t>Суп картофельный с рыбой</t>
  </si>
  <si>
    <t>Компот из смеси сухофруктов</t>
  </si>
  <si>
    <t>Салат картофельный с соленым огурцом и зеленым горошком</t>
  </si>
  <si>
    <t>Рыба,запеченная под молочным соусом</t>
  </si>
  <si>
    <t>Картофельное пюре</t>
  </si>
  <si>
    <t>Салат из свеклы с соленым огурцом</t>
  </si>
  <si>
    <t>Уха с крупой</t>
  </si>
  <si>
    <t>Биточек из курицы</t>
  </si>
  <si>
    <t>Рагу из овощей</t>
  </si>
  <si>
    <t>Азу из говядины "по-Татарски"</t>
  </si>
  <si>
    <t>Оладьи из печени по-кунцевски</t>
  </si>
  <si>
    <t>Рыба тушеная в томате с овощами</t>
  </si>
  <si>
    <t>Картофель отварной</t>
  </si>
  <si>
    <t>Рассольник "Ленинградский" на м/б</t>
  </si>
  <si>
    <t>356/408</t>
  </si>
  <si>
    <t>Компот из плодов и ягод сушеных (изюм)</t>
  </si>
  <si>
    <t>Суп картофельный с крупой (гречневый) на к/б</t>
  </si>
  <si>
    <t>Сок яблочный</t>
  </si>
  <si>
    <t>Овощи натуральные (огурец свежий)</t>
  </si>
  <si>
    <t>Винегрет овощной</t>
  </si>
  <si>
    <t>Борщ с капустой и картофелем на м/б</t>
  </si>
  <si>
    <t xml:space="preserve">Рассольник "Ленинградский" на м/б </t>
  </si>
  <si>
    <t>Гуляш из отварной говядины</t>
  </si>
  <si>
    <t>Компот плодов и ягод сушеных (курага)</t>
  </si>
  <si>
    <t>Овощи натуральные (помидор свежий)</t>
  </si>
  <si>
    <t>Сок виноградный</t>
  </si>
  <si>
    <t>Щи из свежей капусты с картофелем на к/б</t>
  </si>
  <si>
    <t>Сок мультифруктовый</t>
  </si>
  <si>
    <t>Салат из свежих огурцов и помидоров с растительным маслом</t>
  </si>
  <si>
    <t>Овощи натуральные (помидор)</t>
  </si>
  <si>
    <t>Компот из плодов и ягод сушеных (курага)</t>
  </si>
  <si>
    <t>Суп картофельный с бобовыми на м/б</t>
  </si>
  <si>
    <t>Плов из отварной курицы</t>
  </si>
  <si>
    <t>МКОУ "Чекалинская СОШ ЦО им. А.П.Чекалина"</t>
  </si>
  <si>
    <t>К.А.Смирнова</t>
  </si>
  <si>
    <t>Салат из капусты белокочанной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</si>
</sst>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6" sqref="E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107</v>
      </c>
      <c r="D1" s="54"/>
      <c r="E1" s="54"/>
      <c r="F1" s="12" t="s">
        <v>16</v>
      </c>
      <c r="G1" s="2" t="s">
        <v>17</v>
      </c>
      <c r="H1" s="55" t="s">
        <v>64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>
        <v>13.45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11.15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17.350000000000001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11.74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53.690000000000005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14.4</v>
      </c>
      <c r="K14" s="44">
        <v>148</v>
      </c>
      <c r="L14" s="43">
        <v>9.92</v>
      </c>
    </row>
    <row r="15" spans="1:12" ht="15">
      <c r="A15" s="23"/>
      <c r="B15" s="15"/>
      <c r="C15" s="11"/>
      <c r="D15" s="7" t="s">
        <v>27</v>
      </c>
      <c r="E15" s="42" t="s">
        <v>87</v>
      </c>
      <c r="F15" s="43">
        <v>200</v>
      </c>
      <c r="G15" s="43">
        <v>6.1</v>
      </c>
      <c r="H15" s="43">
        <v>7.48</v>
      </c>
      <c r="I15" s="43">
        <v>10.6</v>
      </c>
      <c r="J15" s="43">
        <v>131</v>
      </c>
      <c r="K15" s="44">
        <v>134</v>
      </c>
      <c r="L15" s="43">
        <v>23.69</v>
      </c>
    </row>
    <row r="16" spans="1:12" ht="15">
      <c r="A16" s="23"/>
      <c r="B16" s="15"/>
      <c r="C16" s="11"/>
      <c r="D16" s="7" t="s">
        <v>28</v>
      </c>
      <c r="E16" s="42" t="s">
        <v>65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>
        <v>43.56</v>
      </c>
    </row>
    <row r="17" spans="1:12" ht="15">
      <c r="A17" s="23"/>
      <c r="B17" s="15"/>
      <c r="C17" s="11"/>
      <c r="D17" s="7" t="s">
        <v>29</v>
      </c>
      <c r="E17" s="42" t="s">
        <v>66</v>
      </c>
      <c r="F17" s="43">
        <v>150</v>
      </c>
      <c r="G17" s="43">
        <v>4</v>
      </c>
      <c r="H17" s="43">
        <v>2.6</v>
      </c>
      <c r="I17" s="43">
        <v>35</v>
      </c>
      <c r="J17" s="43">
        <v>182</v>
      </c>
      <c r="K17" s="44">
        <v>241</v>
      </c>
      <c r="L17" s="43">
        <v>18.440000000000001</v>
      </c>
    </row>
    <row r="18" spans="1:12" ht="15">
      <c r="A18" s="23"/>
      <c r="B18" s="15"/>
      <c r="C18" s="11"/>
      <c r="D18" s="7" t="s">
        <v>30</v>
      </c>
      <c r="E18" s="42" t="s">
        <v>104</v>
      </c>
      <c r="F18" s="43">
        <v>200</v>
      </c>
      <c r="G18" s="43">
        <v>0.6</v>
      </c>
      <c r="H18" s="43">
        <v>0</v>
      </c>
      <c r="I18" s="43">
        <v>9.6999999999999993</v>
      </c>
      <c r="J18" s="43">
        <v>40</v>
      </c>
      <c r="K18" s="44">
        <v>494</v>
      </c>
      <c r="L18" s="43">
        <v>8.59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>
        <v>111</v>
      </c>
      <c r="L19" s="43">
        <v>2.6</v>
      </c>
    </row>
    <row r="20" spans="1:12" ht="15">
      <c r="A20" s="23"/>
      <c r="B20" s="15"/>
      <c r="C20" s="11"/>
      <c r="D20" s="7" t="s">
        <v>32</v>
      </c>
      <c r="E20" s="42" t="s">
        <v>67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2.82</v>
      </c>
    </row>
    <row r="21" spans="1:12" ht="1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27.84</v>
      </c>
      <c r="H23" s="19">
        <f t="shared" si="2"/>
        <v>12.74</v>
      </c>
      <c r="I23" s="19">
        <f t="shared" si="2"/>
        <v>88.06</v>
      </c>
      <c r="J23" s="19">
        <f t="shared" si="2"/>
        <v>708.99999999999989</v>
      </c>
      <c r="K23" s="25"/>
      <c r="L23" s="19">
        <f t="shared" ref="L23" si="3">SUM(L14:L22)</f>
        <v>109.61999999999999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1280</v>
      </c>
      <c r="G24" s="32">
        <f t="shared" ref="G24:J24" si="4">G13+G23</f>
        <v>45.34</v>
      </c>
      <c r="H24" s="32">
        <f t="shared" si="4"/>
        <v>32.64</v>
      </c>
      <c r="I24" s="32">
        <f t="shared" si="4"/>
        <v>149.46</v>
      </c>
      <c r="J24" s="32">
        <f t="shared" si="4"/>
        <v>1202.8</v>
      </c>
      <c r="K24" s="32"/>
      <c r="L24" s="32">
        <f t="shared" ref="L24" si="5">L13+L23</f>
        <v>163.31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71.540000000000006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2.11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3.9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24.48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102.03000000000002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0.9</v>
      </c>
      <c r="H33" s="43">
        <v>4</v>
      </c>
      <c r="I33" s="43">
        <v>5</v>
      </c>
      <c r="J33" s="43">
        <v>55</v>
      </c>
      <c r="K33" s="44">
        <v>26</v>
      </c>
      <c r="L33" s="43">
        <v>2.4700000000000002</v>
      </c>
    </row>
    <row r="34" spans="1:12" ht="15">
      <c r="A34" s="14"/>
      <c r="B34" s="15"/>
      <c r="C34" s="11"/>
      <c r="D34" s="7" t="s">
        <v>27</v>
      </c>
      <c r="E34" s="42" t="s">
        <v>105</v>
      </c>
      <c r="F34" s="43">
        <v>200</v>
      </c>
      <c r="G34" s="43">
        <v>9</v>
      </c>
      <c r="H34" s="43">
        <v>5.1100000000000003</v>
      </c>
      <c r="I34" s="43">
        <v>11.7</v>
      </c>
      <c r="J34" s="43">
        <v>130</v>
      </c>
      <c r="K34" s="44">
        <v>113</v>
      </c>
      <c r="L34" s="43">
        <v>22.41</v>
      </c>
    </row>
    <row r="35" spans="1:12" ht="1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19.5</v>
      </c>
      <c r="H35" s="43">
        <v>9.4</v>
      </c>
      <c r="I35" s="43">
        <v>7.6</v>
      </c>
      <c r="J35" s="43">
        <v>193</v>
      </c>
      <c r="K35" s="44" t="s">
        <v>88</v>
      </c>
      <c r="L35" s="43">
        <v>52.82</v>
      </c>
    </row>
    <row r="36" spans="1:12" ht="1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>
        <v>9.75</v>
      </c>
    </row>
    <row r="37" spans="1:12" ht="15">
      <c r="A37" s="14"/>
      <c r="B37" s="15"/>
      <c r="C37" s="11"/>
      <c r="D37" s="7" t="s">
        <v>30</v>
      </c>
      <c r="E37" s="42" t="s">
        <v>89</v>
      </c>
      <c r="F37" s="43">
        <v>200</v>
      </c>
      <c r="G37" s="43">
        <v>0.6</v>
      </c>
      <c r="H37" s="43">
        <v>0</v>
      </c>
      <c r="I37" s="43">
        <v>9.6999999999999993</v>
      </c>
      <c r="J37" s="43">
        <v>40</v>
      </c>
      <c r="K37" s="44">
        <v>494</v>
      </c>
      <c r="L37" s="43">
        <v>7.13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111</v>
      </c>
      <c r="L38" s="43">
        <v>2.6</v>
      </c>
    </row>
    <row r="39" spans="1:12" ht="15">
      <c r="A39" s="14"/>
      <c r="B39" s="15"/>
      <c r="C39" s="11"/>
      <c r="D39" s="7" t="s">
        <v>32</v>
      </c>
      <c r="E39" s="42" t="s">
        <v>67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2.82</v>
      </c>
    </row>
    <row r="40" spans="1:12" ht="1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42.03</v>
      </c>
      <c r="H42" s="19">
        <f t="shared" ref="H42" si="11">SUM(H33:H41)</f>
        <v>27.249999999999996</v>
      </c>
      <c r="I42" s="19">
        <f t="shared" ref="I42" si="12">SUM(I33:I41)</f>
        <v>91.48</v>
      </c>
      <c r="J42" s="19">
        <f t="shared" ref="J42:L42" si="13">SUM(J33:J41)</f>
        <v>777.69999999999993</v>
      </c>
      <c r="K42" s="25"/>
      <c r="L42" s="19">
        <f t="shared" si="13"/>
        <v>99.999999999999986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1260</v>
      </c>
      <c r="G43" s="32">
        <f t="shared" ref="G43" si="14">G32+G42</f>
        <v>69.38</v>
      </c>
      <c r="H43" s="32">
        <f t="shared" ref="H43" si="15">H32+H42</f>
        <v>39.97</v>
      </c>
      <c r="I43" s="32">
        <f t="shared" ref="I43" si="16">I32+I42</f>
        <v>159.38</v>
      </c>
      <c r="J43" s="32">
        <f t="shared" ref="J43:L43" si="17">J32+J42</f>
        <v>1277.6999999999998</v>
      </c>
      <c r="K43" s="32"/>
      <c r="L43" s="32">
        <f t="shared" si="17"/>
        <v>202.03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15.42</v>
      </c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8.69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14.97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2.6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21.84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63.519999999999996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0.72</v>
      </c>
      <c r="H52" s="43">
        <v>3</v>
      </c>
      <c r="I52" s="43">
        <v>3.3</v>
      </c>
      <c r="J52" s="43">
        <v>44</v>
      </c>
      <c r="K52" s="44">
        <v>2</v>
      </c>
      <c r="L52" s="43">
        <v>5.43</v>
      </c>
    </row>
    <row r="53" spans="1:12" ht="15">
      <c r="A53" s="23"/>
      <c r="B53" s="15"/>
      <c r="C53" s="11"/>
      <c r="D53" s="7" t="s">
        <v>27</v>
      </c>
      <c r="E53" s="42" t="s">
        <v>90</v>
      </c>
      <c r="F53" s="43">
        <v>200</v>
      </c>
      <c r="G53" s="43">
        <v>5.44</v>
      </c>
      <c r="H53" s="43">
        <v>5.2</v>
      </c>
      <c r="I53" s="43">
        <v>8</v>
      </c>
      <c r="J53" s="43">
        <v>100.6</v>
      </c>
      <c r="K53" s="44">
        <v>114</v>
      </c>
      <c r="L53" s="43">
        <v>12.04</v>
      </c>
    </row>
    <row r="54" spans="1:12" ht="15">
      <c r="A54" s="23"/>
      <c r="B54" s="15"/>
      <c r="C54" s="11"/>
      <c r="D54" s="7" t="s">
        <v>28</v>
      </c>
      <c r="E54" s="42" t="s">
        <v>72</v>
      </c>
      <c r="F54" s="43">
        <v>100</v>
      </c>
      <c r="G54" s="43">
        <v>15</v>
      </c>
      <c r="H54" s="43">
        <v>13</v>
      </c>
      <c r="I54" s="43">
        <v>5</v>
      </c>
      <c r="J54" s="43">
        <v>202</v>
      </c>
      <c r="K54" s="44">
        <v>326</v>
      </c>
      <c r="L54" s="43">
        <v>62.56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>
        <v>256</v>
      </c>
      <c r="L55" s="43">
        <v>8.31</v>
      </c>
    </row>
    <row r="56" spans="1:12" ht="15">
      <c r="A56" s="23"/>
      <c r="B56" s="15"/>
      <c r="C56" s="11"/>
      <c r="D56" s="7" t="s">
        <v>30</v>
      </c>
      <c r="E56" s="42" t="s">
        <v>91</v>
      </c>
      <c r="F56" s="43">
        <v>205</v>
      </c>
      <c r="G56" s="43">
        <v>1.0249999999999999</v>
      </c>
      <c r="H56" s="43">
        <v>0.20499999999999999</v>
      </c>
      <c r="I56" s="43">
        <v>20.7</v>
      </c>
      <c r="J56" s="43">
        <v>90.3</v>
      </c>
      <c r="K56" s="44">
        <v>501</v>
      </c>
      <c r="L56" s="43">
        <v>18.04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2.6</v>
      </c>
    </row>
    <row r="58" spans="1:12" ht="15">
      <c r="A58" s="23"/>
      <c r="B58" s="15"/>
      <c r="C58" s="11"/>
      <c r="D58" s="7" t="s">
        <v>32</v>
      </c>
      <c r="E58" s="42" t="s">
        <v>67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2.82</v>
      </c>
    </row>
    <row r="59" spans="1:12" ht="1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31.215</v>
      </c>
      <c r="H61" s="19">
        <f t="shared" ref="H61" si="23">SUM(H52:H60)</f>
        <v>27.294999999999995</v>
      </c>
      <c r="I61" s="19">
        <f t="shared" ref="I61" si="24">SUM(I52:I60)</f>
        <v>87.03</v>
      </c>
      <c r="J61" s="19">
        <f t="shared" ref="J61:L61" si="25">SUM(J52:J60)</f>
        <v>728.09999999999991</v>
      </c>
      <c r="K61" s="25"/>
      <c r="L61" s="19">
        <f t="shared" si="25"/>
        <v>111.79999999999998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1275</v>
      </c>
      <c r="G62" s="32">
        <f t="shared" ref="G62" si="26">G51+G61</f>
        <v>41.695</v>
      </c>
      <c r="H62" s="32">
        <f t="shared" ref="H62" si="27">H51+H61</f>
        <v>43.974999999999994</v>
      </c>
      <c r="I62" s="32">
        <f t="shared" ref="I62" si="28">I51+I61</f>
        <v>153.94</v>
      </c>
      <c r="J62" s="32">
        <f t="shared" ref="J62:L62" si="29">J51+J61</f>
        <v>1203.1099999999999</v>
      </c>
      <c r="K62" s="32"/>
      <c r="L62" s="32">
        <f t="shared" si="29"/>
        <v>175.32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36.270000000000003</v>
      </c>
    </row>
    <row r="64" spans="1:12" ht="15">
      <c r="A64" s="23"/>
      <c r="B64" s="15"/>
      <c r="C64" s="11"/>
      <c r="D64" s="6" t="s">
        <v>26</v>
      </c>
      <c r="E64" s="42" t="s">
        <v>92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9.92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11.15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2.6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21.15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81.09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1</v>
      </c>
      <c r="H71" s="43">
        <v>3.7</v>
      </c>
      <c r="I71" s="43">
        <v>4</v>
      </c>
      <c r="J71" s="43">
        <v>52.8</v>
      </c>
      <c r="K71" s="44">
        <v>47</v>
      </c>
      <c r="L71" s="43">
        <v>4.6399999999999997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9</v>
      </c>
      <c r="H72" s="43">
        <v>8</v>
      </c>
      <c r="I72" s="43">
        <v>10</v>
      </c>
      <c r="J72" s="43">
        <v>110</v>
      </c>
      <c r="K72" s="44">
        <v>119</v>
      </c>
      <c r="L72" s="43">
        <v>16.22</v>
      </c>
    </row>
    <row r="73" spans="1:12" ht="15">
      <c r="A73" s="23"/>
      <c r="B73" s="15"/>
      <c r="C73" s="11"/>
      <c r="D73" s="7" t="s">
        <v>28</v>
      </c>
      <c r="E73" s="42" t="s">
        <v>106</v>
      </c>
      <c r="F73" s="43">
        <v>240</v>
      </c>
      <c r="G73" s="43">
        <v>14.76</v>
      </c>
      <c r="H73" s="43">
        <v>10</v>
      </c>
      <c r="I73" s="43">
        <v>30</v>
      </c>
      <c r="J73" s="43">
        <v>352.5</v>
      </c>
      <c r="K73" s="44">
        <v>375</v>
      </c>
      <c r="L73" s="43">
        <v>62.78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</v>
      </c>
      <c r="H75" s="43">
        <v>0</v>
      </c>
      <c r="I75" s="43">
        <v>20.100000000000001</v>
      </c>
      <c r="J75" s="43">
        <v>84</v>
      </c>
      <c r="K75" s="44">
        <v>495</v>
      </c>
      <c r="L75" s="43">
        <v>3.29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2.6</v>
      </c>
    </row>
    <row r="77" spans="1:12" ht="15">
      <c r="A77" s="23"/>
      <c r="B77" s="15"/>
      <c r="C77" s="11"/>
      <c r="D77" s="7" t="s">
        <v>32</v>
      </c>
      <c r="E77" s="42" t="s">
        <v>67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2.82</v>
      </c>
    </row>
    <row r="78" spans="1:12" ht="1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28.84</v>
      </c>
      <c r="H80" s="19">
        <f t="shared" ref="H80" si="35">SUM(H71:H79)</f>
        <v>22.639999999999997</v>
      </c>
      <c r="I80" s="19">
        <f t="shared" ref="I80" si="36">SUM(I71:I79)</f>
        <v>84.58</v>
      </c>
      <c r="J80" s="19">
        <f t="shared" ref="J80:L80" si="37">SUM(J71:J79)</f>
        <v>705.99999999999989</v>
      </c>
      <c r="K80" s="25"/>
      <c r="L80" s="19">
        <f t="shared" si="37"/>
        <v>92.35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1280</v>
      </c>
      <c r="G81" s="32">
        <f t="shared" ref="G81" si="38">G70+G80</f>
        <v>47.44</v>
      </c>
      <c r="H81" s="32">
        <f t="shared" ref="H81" si="39">H70+H80</f>
        <v>45.97999999999999</v>
      </c>
      <c r="I81" s="32">
        <f t="shared" ref="I81" si="40">I70+I80</f>
        <v>120.9</v>
      </c>
      <c r="J81" s="32">
        <f t="shared" ref="J81:L81" si="41">J70+J80</f>
        <v>1177.1999999999998</v>
      </c>
      <c r="K81" s="32"/>
      <c r="L81" s="32">
        <f t="shared" si="41"/>
        <v>173.44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17.72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3.9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11.74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34.36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1.05</v>
      </c>
      <c r="H90" s="43">
        <v>3.71</v>
      </c>
      <c r="I90" s="43">
        <v>5.55</v>
      </c>
      <c r="J90" s="43">
        <v>60</v>
      </c>
      <c r="K90" s="44">
        <v>42</v>
      </c>
      <c r="L90" s="43">
        <v>8.33</v>
      </c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6.23</v>
      </c>
      <c r="H91" s="43">
        <v>8</v>
      </c>
      <c r="I91" s="43">
        <v>11</v>
      </c>
      <c r="J91" s="43">
        <v>120</v>
      </c>
      <c r="K91" s="44">
        <v>95</v>
      </c>
      <c r="L91" s="43">
        <v>19.75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140</v>
      </c>
      <c r="G92" s="43">
        <v>10.4</v>
      </c>
      <c r="H92" s="43">
        <v>6.5</v>
      </c>
      <c r="I92" s="43">
        <v>10.7</v>
      </c>
      <c r="J92" s="43">
        <v>180</v>
      </c>
      <c r="K92" s="44">
        <v>312</v>
      </c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4.05</v>
      </c>
      <c r="H93" s="43">
        <v>6</v>
      </c>
      <c r="I93" s="43">
        <v>8.6999999999999993</v>
      </c>
      <c r="J93" s="43">
        <v>161</v>
      </c>
      <c r="K93" s="44">
        <v>377</v>
      </c>
      <c r="L93" s="43">
        <v>11.56</v>
      </c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0.7</v>
      </c>
      <c r="H94" s="43">
        <v>0.3</v>
      </c>
      <c r="I94" s="43">
        <v>18.3</v>
      </c>
      <c r="J94" s="43">
        <v>78</v>
      </c>
      <c r="K94" s="44">
        <v>496</v>
      </c>
      <c r="L94" s="43">
        <v>5.87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111</v>
      </c>
      <c r="L95" s="43">
        <v>2.6</v>
      </c>
    </row>
    <row r="96" spans="1:12" ht="15">
      <c r="A96" s="23"/>
      <c r="B96" s="15"/>
      <c r="C96" s="11"/>
      <c r="D96" s="7" t="s">
        <v>32</v>
      </c>
      <c r="E96" s="42" t="s">
        <v>67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2.82</v>
      </c>
    </row>
    <row r="97" spans="1:12" ht="1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25.91</v>
      </c>
      <c r="H99" s="19">
        <f t="shared" ref="H99" si="47">SUM(H90:H98)</f>
        <v>25.45</v>
      </c>
      <c r="I99" s="19">
        <f t="shared" ref="I99" si="48">SUM(I90:I98)</f>
        <v>74.73</v>
      </c>
      <c r="J99" s="19">
        <f t="shared" ref="J99:L99" si="49">SUM(J90:J98)</f>
        <v>705.69999999999993</v>
      </c>
      <c r="K99" s="25"/>
      <c r="L99" s="19">
        <f t="shared" si="49"/>
        <v>86.35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1300</v>
      </c>
      <c r="G100" s="32">
        <f t="shared" ref="G100" si="50">G89+G99</f>
        <v>38.81</v>
      </c>
      <c r="H100" s="32">
        <f t="shared" ref="H100" si="51">H89+H99</f>
        <v>35.42</v>
      </c>
      <c r="I100" s="32">
        <f t="shared" ref="I100" si="52">I89+I99</f>
        <v>135.73000000000002</v>
      </c>
      <c r="J100" s="32">
        <f t="shared" ref="J100:L100" si="53">J89+J99</f>
        <v>1202.3</v>
      </c>
      <c r="K100" s="32"/>
      <c r="L100" s="32">
        <f t="shared" si="53"/>
        <v>120.71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13.62</v>
      </c>
    </row>
    <row r="102" spans="1:12" ht="15">
      <c r="A102" s="23"/>
      <c r="B102" s="15"/>
      <c r="C102" s="11"/>
      <c r="D102" s="6" t="s">
        <v>49</v>
      </c>
      <c r="E102" s="42" t="s">
        <v>56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>
        <v>75</v>
      </c>
      <c r="L102" s="43">
        <v>10.8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11.15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3.9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21.84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61.31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0.6</v>
      </c>
      <c r="H109" s="43">
        <v>5</v>
      </c>
      <c r="I109" s="43">
        <v>2.1</v>
      </c>
      <c r="J109" s="43">
        <v>44</v>
      </c>
      <c r="K109" s="44">
        <v>18</v>
      </c>
      <c r="L109" s="43">
        <v>9.19</v>
      </c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6.1</v>
      </c>
      <c r="H110" s="43">
        <v>7.48</v>
      </c>
      <c r="I110" s="43">
        <v>10.6</v>
      </c>
      <c r="J110" s="43">
        <v>131</v>
      </c>
      <c r="K110" s="44">
        <v>100</v>
      </c>
      <c r="L110" s="43">
        <v>19.760000000000002</v>
      </c>
    </row>
    <row r="111" spans="1:12" ht="1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20</v>
      </c>
      <c r="H111" s="43">
        <v>19.5</v>
      </c>
      <c r="I111" s="43">
        <v>3.3</v>
      </c>
      <c r="J111" s="43">
        <v>258</v>
      </c>
      <c r="K111" s="44">
        <v>327</v>
      </c>
      <c r="L111" s="43">
        <v>81.56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8.5500000000000007</v>
      </c>
      <c r="H112" s="43">
        <v>7.8</v>
      </c>
      <c r="I112" s="43">
        <v>37</v>
      </c>
      <c r="J112" s="43">
        <v>253</v>
      </c>
      <c r="K112" s="44">
        <v>202</v>
      </c>
      <c r="L112" s="43">
        <v>9.75</v>
      </c>
    </row>
    <row r="113" spans="1:12" ht="1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0.6</v>
      </c>
      <c r="H113" s="43">
        <v>0</v>
      </c>
      <c r="I113" s="43">
        <v>9.6999999999999993</v>
      </c>
      <c r="J113" s="43">
        <v>40</v>
      </c>
      <c r="K113" s="44">
        <v>494</v>
      </c>
      <c r="L113" s="43">
        <v>8.59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2.6</v>
      </c>
    </row>
    <row r="115" spans="1:12" ht="15">
      <c r="A115" s="23"/>
      <c r="B115" s="15"/>
      <c r="C115" s="11"/>
      <c r="D115" s="7" t="s">
        <v>32</v>
      </c>
      <c r="E115" s="42" t="s">
        <v>67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2.82</v>
      </c>
    </row>
    <row r="116" spans="1:12" ht="1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39.33</v>
      </c>
      <c r="H118" s="19">
        <f t="shared" si="56"/>
        <v>40.72</v>
      </c>
      <c r="I118" s="19">
        <f t="shared" si="56"/>
        <v>83.18</v>
      </c>
      <c r="J118" s="19">
        <f t="shared" si="56"/>
        <v>832.69999999999993</v>
      </c>
      <c r="K118" s="25"/>
      <c r="L118" s="19">
        <f t="shared" ref="L118" si="57">SUM(L109:L117)</f>
        <v>134.26999999999998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1285</v>
      </c>
      <c r="G119" s="32">
        <f t="shared" ref="G119" si="58">G108+G118</f>
        <v>53.28</v>
      </c>
      <c r="H119" s="32">
        <f t="shared" ref="H119" si="59">H108+H118</f>
        <v>54.79</v>
      </c>
      <c r="I119" s="32">
        <f t="shared" ref="I119" si="60">I108+I118</f>
        <v>146.58000000000001</v>
      </c>
      <c r="J119" s="32">
        <f t="shared" ref="J119:L119" si="61">J108+J118</f>
        <v>1307</v>
      </c>
      <c r="K119" s="32"/>
      <c r="L119" s="32">
        <f t="shared" si="61"/>
        <v>195.57999999999998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75.489999999999995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3.9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11.74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92.13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0.8</v>
      </c>
      <c r="H128" s="43">
        <v>3.7</v>
      </c>
      <c r="I128" s="43">
        <v>3.7</v>
      </c>
      <c r="J128" s="43">
        <v>73</v>
      </c>
      <c r="K128" s="44">
        <v>31</v>
      </c>
      <c r="L128" s="43">
        <v>3.93</v>
      </c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>
        <v>9.09</v>
      </c>
    </row>
    <row r="130" spans="1:12" ht="1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>
        <v>38.97</v>
      </c>
    </row>
    <row r="131" spans="1:12" ht="1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2.8</v>
      </c>
      <c r="H131" s="43">
        <v>6.4</v>
      </c>
      <c r="I131" s="43">
        <v>21</v>
      </c>
      <c r="J131" s="43">
        <v>127.5</v>
      </c>
      <c r="K131" s="44">
        <v>177</v>
      </c>
      <c r="L131" s="43">
        <v>8.2799999999999994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0.7</v>
      </c>
      <c r="H132" s="43">
        <v>0.3</v>
      </c>
      <c r="I132" s="43">
        <v>18.3</v>
      </c>
      <c r="J132" s="43">
        <v>78</v>
      </c>
      <c r="K132" s="44">
        <v>496</v>
      </c>
      <c r="L132" s="43">
        <v>5.87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2.6</v>
      </c>
    </row>
    <row r="134" spans="1:12" ht="15">
      <c r="A134" s="14"/>
      <c r="B134" s="15"/>
      <c r="C134" s="11"/>
      <c r="D134" s="7" t="s">
        <v>32</v>
      </c>
      <c r="E134" s="42" t="s">
        <v>67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2.82</v>
      </c>
    </row>
    <row r="135" spans="1:12" ht="1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31.78</v>
      </c>
      <c r="H137" s="19">
        <f t="shared" si="64"/>
        <v>29.539999999999996</v>
      </c>
      <c r="I137" s="19">
        <f t="shared" si="64"/>
        <v>81.48</v>
      </c>
      <c r="J137" s="19">
        <f t="shared" si="64"/>
        <v>714.19999999999993</v>
      </c>
      <c r="K137" s="25"/>
      <c r="L137" s="19">
        <f t="shared" ref="L137" si="65">SUM(L128:L136)</f>
        <v>71.559999999999988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1250</v>
      </c>
      <c r="G138" s="32">
        <f t="shared" ref="G138" si="66">G127+G137</f>
        <v>59.92</v>
      </c>
      <c r="H138" s="32">
        <f t="shared" ref="H138" si="67">H127+H137</f>
        <v>44.16</v>
      </c>
      <c r="I138" s="32">
        <f t="shared" ref="I138" si="68">I127+I137</f>
        <v>149.68</v>
      </c>
      <c r="J138" s="32">
        <f t="shared" ref="J138:L138" si="69">J127+J137</f>
        <v>1231.8</v>
      </c>
      <c r="K138" s="32"/>
      <c r="L138" s="32">
        <f t="shared" si="69"/>
        <v>163.69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36.270000000000003</v>
      </c>
    </row>
    <row r="140" spans="1:12" ht="1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34.200000000000003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14.97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2.6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24.48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112.52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148</v>
      </c>
      <c r="L147" s="43">
        <v>9.92</v>
      </c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6.23</v>
      </c>
      <c r="H148" s="43">
        <v>8</v>
      </c>
      <c r="I148" s="43">
        <v>11</v>
      </c>
      <c r="J148" s="43">
        <v>120</v>
      </c>
      <c r="K148" s="44">
        <v>95</v>
      </c>
      <c r="L148" s="43">
        <v>19.75</v>
      </c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240</v>
      </c>
      <c r="G149" s="43">
        <v>13.3</v>
      </c>
      <c r="H149" s="43">
        <v>12.7</v>
      </c>
      <c r="I149" s="43">
        <v>4</v>
      </c>
      <c r="J149" s="43">
        <v>325.5</v>
      </c>
      <c r="K149" s="44">
        <v>364</v>
      </c>
      <c r="L149" s="43">
        <v>83.34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99</v>
      </c>
      <c r="F151" s="43">
        <v>205</v>
      </c>
      <c r="G151" s="43">
        <v>0.62</v>
      </c>
      <c r="H151" s="43">
        <v>0.41</v>
      </c>
      <c r="I151" s="43">
        <v>33.4</v>
      </c>
      <c r="J151" s="43">
        <v>143.5</v>
      </c>
      <c r="K151" s="44">
        <v>501</v>
      </c>
      <c r="L151" s="43">
        <v>18.04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2.6</v>
      </c>
    </row>
    <row r="153" spans="1:12" ht="15">
      <c r="A153" s="23"/>
      <c r="B153" s="15"/>
      <c r="C153" s="11"/>
      <c r="D153" s="7" t="s">
        <v>32</v>
      </c>
      <c r="E153" s="42" t="s">
        <v>67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2.82</v>
      </c>
    </row>
    <row r="154" spans="1:12" ht="1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24.290000000000003</v>
      </c>
      <c r="H156" s="19">
        <f t="shared" si="72"/>
        <v>22.169999999999998</v>
      </c>
      <c r="I156" s="19">
        <f t="shared" si="72"/>
        <v>71.16</v>
      </c>
      <c r="J156" s="19">
        <f t="shared" si="72"/>
        <v>710.09999999999991</v>
      </c>
      <c r="K156" s="25"/>
      <c r="L156" s="19">
        <f t="shared" ref="L156" si="73">SUM(L147:L155)</f>
        <v>136.47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1285</v>
      </c>
      <c r="G157" s="32">
        <f t="shared" ref="G157" si="74">G146+G156</f>
        <v>44.59</v>
      </c>
      <c r="H157" s="32">
        <f t="shared" ref="H157" si="75">H146+H156</f>
        <v>47.949999999999996</v>
      </c>
      <c r="I157" s="32">
        <f t="shared" ref="I157" si="76">I146+I156</f>
        <v>126.94</v>
      </c>
      <c r="J157" s="32">
        <f t="shared" ref="J157:L157" si="77">J146+J156</f>
        <v>1180.5</v>
      </c>
      <c r="K157" s="32"/>
      <c r="L157" s="32">
        <f t="shared" si="77"/>
        <v>248.99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8.31</v>
      </c>
    </row>
    <row r="159" spans="1:12" ht="15">
      <c r="A159" s="23"/>
      <c r="B159" s="15"/>
      <c r="C159" s="11"/>
      <c r="D159" s="6" t="s">
        <v>21</v>
      </c>
      <c r="E159" s="42" t="s">
        <v>60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55.55</v>
      </c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11.15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2.6</v>
      </c>
    </row>
    <row r="162" spans="1:12" ht="1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21.15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98.759999999999991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>
        <v>2.89</v>
      </c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9</v>
      </c>
      <c r="H167" s="43">
        <v>5.1100000000000003</v>
      </c>
      <c r="I167" s="43">
        <v>11.7</v>
      </c>
      <c r="J167" s="43">
        <v>130</v>
      </c>
      <c r="K167" s="44">
        <v>113</v>
      </c>
      <c r="L167" s="43">
        <v>19.11</v>
      </c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17</v>
      </c>
      <c r="H168" s="43">
        <v>5</v>
      </c>
      <c r="I168" s="43">
        <v>14</v>
      </c>
      <c r="J168" s="43">
        <v>173</v>
      </c>
      <c r="K168" s="44">
        <v>357</v>
      </c>
      <c r="L168" s="43">
        <v>31.62</v>
      </c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4</v>
      </c>
      <c r="H169" s="43">
        <v>2.6</v>
      </c>
      <c r="I169" s="43">
        <v>35</v>
      </c>
      <c r="J169" s="43">
        <v>182</v>
      </c>
      <c r="K169" s="44">
        <v>241</v>
      </c>
      <c r="L169" s="43">
        <v>19.22</v>
      </c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>
        <v>3.29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111</v>
      </c>
      <c r="L171" s="43">
        <v>2.6</v>
      </c>
    </row>
    <row r="172" spans="1:12" ht="15">
      <c r="A172" s="23"/>
      <c r="B172" s="15"/>
      <c r="C172" s="11"/>
      <c r="D172" s="7" t="s">
        <v>32</v>
      </c>
      <c r="E172" s="42" t="s">
        <v>67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2.82</v>
      </c>
    </row>
    <row r="173" spans="1:12" ht="1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34.949999999999996</v>
      </c>
      <c r="H175" s="19">
        <f t="shared" si="80"/>
        <v>17.25</v>
      </c>
      <c r="I175" s="19">
        <f t="shared" si="80"/>
        <v>106.32000000000001</v>
      </c>
      <c r="J175" s="19">
        <f t="shared" si="80"/>
        <v>732.09999999999991</v>
      </c>
      <c r="K175" s="25"/>
      <c r="L175" s="19">
        <f t="shared" ref="L175" si="81">SUM(L166:L174)</f>
        <v>81.55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1320</v>
      </c>
      <c r="G176" s="32">
        <f t="shared" ref="G176" si="82">G165+G175</f>
        <v>61.899999999999991</v>
      </c>
      <c r="H176" s="32">
        <f t="shared" ref="H176" si="83">H165+H175</f>
        <v>37.479999999999997</v>
      </c>
      <c r="I176" s="32">
        <f t="shared" ref="I176" si="84">I165+I175</f>
        <v>168.15</v>
      </c>
      <c r="J176" s="32">
        <f t="shared" ref="J176:L176" si="85">J165+J175</f>
        <v>1280.1999999999998</v>
      </c>
      <c r="K176" s="32"/>
      <c r="L176" s="32">
        <f t="shared" si="85"/>
        <v>180.31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15.42</v>
      </c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8.69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2.11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3.9</v>
      </c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26.4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56.519999999999996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0.4</v>
      </c>
      <c r="H185" s="43">
        <v>0.06</v>
      </c>
      <c r="I185" s="43">
        <v>1.1399999999999999</v>
      </c>
      <c r="J185" s="43">
        <v>6.6</v>
      </c>
      <c r="K185" s="44">
        <v>148</v>
      </c>
      <c r="L185" s="43">
        <v>9.92</v>
      </c>
    </row>
    <row r="186" spans="1:12" ht="1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17.399999999999999</v>
      </c>
      <c r="H186" s="43">
        <v>6.4</v>
      </c>
      <c r="I186" s="43">
        <v>3.09</v>
      </c>
      <c r="J186" s="43">
        <v>136</v>
      </c>
      <c r="K186" s="44">
        <v>106</v>
      </c>
      <c r="L186" s="43">
        <v>12.26</v>
      </c>
    </row>
    <row r="187" spans="1:12" ht="15">
      <c r="A187" s="23"/>
      <c r="B187" s="15"/>
      <c r="C187" s="11"/>
      <c r="D187" s="7" t="s">
        <v>28</v>
      </c>
      <c r="E187" s="42" t="s">
        <v>85</v>
      </c>
      <c r="F187" s="43">
        <v>130</v>
      </c>
      <c r="G187" s="43">
        <v>9</v>
      </c>
      <c r="H187" s="43">
        <v>5</v>
      </c>
      <c r="I187" s="43">
        <v>4.43</v>
      </c>
      <c r="J187" s="43">
        <v>177.36</v>
      </c>
      <c r="K187" s="44">
        <v>299</v>
      </c>
      <c r="L187" s="43">
        <v>48.49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4.0999999999999996</v>
      </c>
      <c r="H188" s="43">
        <v>7.7</v>
      </c>
      <c r="I188" s="43">
        <v>15.4</v>
      </c>
      <c r="J188" s="43">
        <v>180</v>
      </c>
      <c r="K188" s="44">
        <v>152</v>
      </c>
      <c r="L188" s="43">
        <v>10.27</v>
      </c>
    </row>
    <row r="189" spans="1:12" ht="15">
      <c r="A189" s="23"/>
      <c r="B189" s="15"/>
      <c r="C189" s="11"/>
      <c r="D189" s="7" t="s">
        <v>30</v>
      </c>
      <c r="E189" s="42" t="s">
        <v>101</v>
      </c>
      <c r="F189" s="43">
        <v>205</v>
      </c>
      <c r="G189" s="43">
        <v>0.21</v>
      </c>
      <c r="H189" s="43">
        <v>0</v>
      </c>
      <c r="I189" s="43">
        <v>24.6</v>
      </c>
      <c r="J189" s="43">
        <v>102.5</v>
      </c>
      <c r="K189" s="44">
        <v>501</v>
      </c>
      <c r="L189" s="43">
        <v>18.04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111</v>
      </c>
      <c r="L190" s="43">
        <v>2.6</v>
      </c>
    </row>
    <row r="191" spans="1:12" ht="15">
      <c r="A191" s="23"/>
      <c r="B191" s="15"/>
      <c r="C191" s="11"/>
      <c r="D191" s="7" t="s">
        <v>32</v>
      </c>
      <c r="E191" s="42" t="s">
        <v>67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2.82</v>
      </c>
    </row>
    <row r="192" spans="1:12" ht="1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34.589999999999996</v>
      </c>
      <c r="H194" s="19">
        <f t="shared" si="88"/>
        <v>20.099999999999998</v>
      </c>
      <c r="I194" s="19">
        <f t="shared" si="88"/>
        <v>69.14</v>
      </c>
      <c r="J194" s="19">
        <f t="shared" si="88"/>
        <v>709.16</v>
      </c>
      <c r="K194" s="25"/>
      <c r="L194" s="19">
        <f t="shared" ref="L194" si="89">SUM(L185:L193)</f>
        <v>104.39999999999998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1315</v>
      </c>
      <c r="G195" s="32">
        <f t="shared" ref="G195" si="90">G184+G194</f>
        <v>44.22</v>
      </c>
      <c r="H195" s="32">
        <f t="shared" ref="H195" si="91">H184+H194</f>
        <v>34.569999999999993</v>
      </c>
      <c r="I195" s="32">
        <f t="shared" ref="I195" si="92">I184+I194</f>
        <v>149.37</v>
      </c>
      <c r="J195" s="32">
        <f t="shared" ref="J195:L195" si="93">J184+J194</f>
        <v>1205.3699999999999</v>
      </c>
      <c r="K195" s="32"/>
      <c r="L195" s="32">
        <f t="shared" si="93"/>
        <v>160.91999999999996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50.657500000000006</v>
      </c>
      <c r="H196" s="34">
        <f t="shared" si="94"/>
        <v>41.6935</v>
      </c>
      <c r="I196" s="34">
        <f t="shared" si="94"/>
        <v>146.01300000000001</v>
      </c>
      <c r="J196" s="34">
        <f t="shared" si="94"/>
        <v>1226.798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178.43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Кто прочел-тот осел</cp:lastModifiedBy>
  <cp:lastPrinted>2024-09-20T06:53:52Z</cp:lastPrinted>
  <dcterms:created xsi:type="dcterms:W3CDTF">2022-05-16T14:23:56Z</dcterms:created>
  <dcterms:modified xsi:type="dcterms:W3CDTF">2024-09-27T08:42:46Z</dcterms:modified>
</cp:coreProperties>
</file>